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N49" i="4"/>
  <c r="N12" s="1"/>
  <c r="N41"/>
  <c r="N13" s="1"/>
  <c r="N11" l="1"/>
  <c r="N26" s="1"/>
  <c r="N10"/>
</calcChain>
</file>

<file path=xl/sharedStrings.xml><?xml version="1.0" encoding="utf-8"?>
<sst xmlns="http://schemas.openxmlformats.org/spreadsheetml/2006/main" count="65" uniqueCount="58">
  <si>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</si>
  <si>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</si>
  <si>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</si>
  <si>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</si>
  <si>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</si>
  <si>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Услуги бухгалтера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</si>
  <si>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</si>
  <si>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</si>
  <si>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</si>
  <si>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</si>
  <si>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</si>
  <si>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</si>
  <si>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</si>
  <si>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</si>
  <si>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</si>
  <si>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</si>
  <si>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</si>
  <si>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</si>
  <si>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</si>
  <si>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</si>
  <si>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</si>
  <si>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</si>
  <si>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</si>
  <si>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</si>
  <si>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</si>
  <si>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</si>
  <si>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</si>
  <si>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</si>
  <si>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</si>
  <si>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</si>
  <si>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</si>
  <si>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Таблица № 2</t>
  </si>
  <si>
    <t>Возмещение затрат за услуги ИВЦ</t>
  </si>
  <si>
    <t>начислено по отчетам ОАО "ИВЦ" без найма</t>
  </si>
  <si>
    <t>оплачено  по отчетам ОАО "ИВЦ" без найма</t>
  </si>
  <si>
    <t>4.Уборка подъездов производится ежедневно. Влажная уборка летсничных маршей и  площадок производится 1 раз в неделю.</t>
  </si>
  <si>
    <t>Услуги банка,налог УСН</t>
  </si>
  <si>
    <t>Замена комплекта термопреобразователя</t>
  </si>
  <si>
    <t>Вознаграждение по агентскому договору по ОДН с ДГК</t>
  </si>
  <si>
    <t>Задолженность ТСЖ перед УК по выполненным работам  на 01.01.13</t>
  </si>
  <si>
    <t>Оплачено за ЖУ  Управляющий компании за 2013г</t>
  </si>
  <si>
    <t>Перечень работ по текущему ремонту за в 2013г.</t>
  </si>
  <si>
    <t>Задолженность жителей  по платежам за ЖУ на 01.01.14 по ИВЦ  с наймом</t>
  </si>
  <si>
    <t>Смена стальных труб ГВС.ХВС на полипропиленовые по стояку в ванной кв 1,6,11,16,21,26,31,36,41,46</t>
  </si>
  <si>
    <t>Смена канализационных труб ( подвал)</t>
  </si>
  <si>
    <t>Смена задвижек( подвал), манометров ( ИТП)</t>
  </si>
  <si>
    <t>Монтаж металл. двухслойного дверного блока с полимерным покрытием и доводчиком</t>
  </si>
  <si>
    <t>Утепление откосов вх.дверей в подъезд</t>
  </si>
  <si>
    <t>Замена кранов шаровых по ХВ.ГВС (узел ввода подвал)</t>
  </si>
  <si>
    <t>Штрафные санкции в связи с нарушением требований пожарной безопасности РФ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</si>
  <si>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                                ТСЖ </t>
    </r>
    <r>
      <rPr>
        <b/>
        <u/>
        <sz val="16"/>
        <rFont val="Arial"/>
        <family val="2"/>
        <charset val="204"/>
      </rPr>
      <t>ж/д №14  по ул. Ленина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</si>
  <si>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</si>
  <si>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</si>
  <si>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88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87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</si>
  <si>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</t>
    </r>
    <r>
      <rPr>
        <b/>
        <u/>
        <sz val="16"/>
        <rFont val="Arial"/>
        <family val="2"/>
        <charset val="204"/>
      </rPr>
      <t xml:space="preserve">232,6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</si>
  <si>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- 25,5 м3</t>
    </r>
  </si>
  <si>
    <t xml:space="preserve"> Задолженность ТСЖ перед УК по выполненным работам  на 01.01.2014   (-72,69+1162,51-1111,24= -21,42)</t>
  </si>
  <si>
    <t>Сбор квартплаты на 01.01.2014г. Составил    98,9 %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</si>
</sst>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4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4" fillId="0" borderId="20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4" fillId="3" borderId="1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wrapText="1"/>
    </xf>
    <xf numFmtId="0" fontId="4" fillId="2" borderId="1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wrapText="1"/>
    </xf>
    <xf numFmtId="0" fontId="4" fillId="2" borderId="12" xfId="0" applyFont="1" applyFill="1" applyBorder="1" applyAlignment="1">
      <alignment horizontal="center" wrapText="1"/>
    </xf>
    <xf numFmtId="4" fontId="4" fillId="2" borderId="13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4" fillId="0" borderId="14" xfId="0" applyFont="1" applyBorder="1" applyAlignment="1">
      <alignment wrapText="1"/>
    </xf>
    <xf numFmtId="2" fontId="6" fillId="0" borderId="15" xfId="0" applyNumberFormat="1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2" fontId="6" fillId="0" borderId="16" xfId="0" applyNumberFormat="1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2" fontId="4" fillId="0" borderId="18" xfId="0" applyNumberFormat="1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2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8" xfId="0" applyFont="1" applyBorder="1" applyAlignment="1">
      <alignment horizontal="right" wrapText="1"/>
    </xf>
    <xf numFmtId="0" fontId="4" fillId="0" borderId="10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0" fontId="3" fillId="0" borderId="8" xfId="0" applyNumberFormat="1" applyFont="1" applyBorder="1" applyAlignment="1">
      <alignment horizontal="right" wrapText="1"/>
    </xf>
    <xf numFmtId="0" fontId="4" fillId="0" borderId="10" xfId="0" applyFont="1" applyBorder="1" applyAlignment="1">
      <alignment wrapText="1"/>
    </xf>
    <xf numFmtId="0" fontId="6" fillId="0" borderId="2" xfId="0" applyNumberFormat="1" applyFont="1" applyBorder="1" applyAlignment="1">
      <alignment horizontal="left" wrapText="1"/>
    </xf>
    <xf numFmtId="0" fontId="6" fillId="0" borderId="3" xfId="0" applyNumberFormat="1" applyFont="1" applyBorder="1" applyAlignment="1">
      <alignment horizontal="left" wrapText="1"/>
    </xf>
    <xf numFmtId="0" fontId="6" fillId="0" borderId="4" xfId="0" applyNumberFormat="1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3" fillId="0" borderId="19" xfId="0" applyNumberFormat="1" applyFont="1" applyBorder="1" applyAlignment="1">
      <alignment horizontal="right" wrapText="1"/>
    </xf>
    <xf numFmtId="0" fontId="4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topLeftCell="I1" workbookViewId="0">
      <selection activeCell="I29" sqref="I29:O63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9.5703125" style="1" customWidth="1"/>
    <col min="7" max="7" width="14.7109375" style="1" customWidth="1"/>
    <col min="8" max="8" width="9.140625" style="1"/>
    <col min="9" max="9" width="5.5703125" style="1" customWidth="1"/>
    <col min="10" max="12" width="9.140625" style="1"/>
    <col min="13" max="13" width="52.28515625" style="1" customWidth="1"/>
    <col min="14" max="14" width="14.7109375" style="1" customWidth="1"/>
    <col min="15" max="255" width="9.140625" style="1"/>
    <col min="256" max="256" width="0" style="1" hidden="1" customWidth="1"/>
    <col min="257" max="257" width="4.7109375" style="1" customWidth="1"/>
    <col min="258" max="258" width="34.5703125" style="1" customWidth="1"/>
    <col min="259" max="259" width="19.28515625" style="1" customWidth="1"/>
    <col min="260" max="260" width="9.140625" style="1"/>
    <col min="261" max="261" width="19.5703125" style="1" customWidth="1"/>
    <col min="262" max="262" width="14.7109375" style="1" customWidth="1"/>
    <col min="263" max="511" width="9.140625" style="1"/>
    <col min="512" max="512" width="0" style="1" hidden="1" customWidth="1"/>
    <col min="513" max="513" width="4.7109375" style="1" customWidth="1"/>
    <col min="514" max="514" width="34.5703125" style="1" customWidth="1"/>
    <col min="515" max="515" width="19.28515625" style="1" customWidth="1"/>
    <col min="516" max="516" width="9.140625" style="1"/>
    <col min="517" max="517" width="19.5703125" style="1" customWidth="1"/>
    <col min="518" max="518" width="14.7109375" style="1" customWidth="1"/>
    <col min="519" max="767" width="9.140625" style="1"/>
    <col min="768" max="768" width="0" style="1" hidden="1" customWidth="1"/>
    <col min="769" max="769" width="4.7109375" style="1" customWidth="1"/>
    <col min="770" max="770" width="34.5703125" style="1" customWidth="1"/>
    <col min="771" max="771" width="19.28515625" style="1" customWidth="1"/>
    <col min="772" max="772" width="9.140625" style="1"/>
    <col min="773" max="773" width="19.5703125" style="1" customWidth="1"/>
    <col min="774" max="774" width="14.7109375" style="1" customWidth="1"/>
    <col min="775" max="1023" width="9.140625" style="1"/>
    <col min="1024" max="1024" width="0" style="1" hidden="1" customWidth="1"/>
    <col min="1025" max="1025" width="4.7109375" style="1" customWidth="1"/>
    <col min="1026" max="1026" width="34.5703125" style="1" customWidth="1"/>
    <col min="1027" max="1027" width="19.28515625" style="1" customWidth="1"/>
    <col min="1028" max="1028" width="9.140625" style="1"/>
    <col min="1029" max="1029" width="19.5703125" style="1" customWidth="1"/>
    <col min="1030" max="1030" width="14.7109375" style="1" customWidth="1"/>
    <col min="1031" max="1279" width="9.140625" style="1"/>
    <col min="1280" max="1280" width="0" style="1" hidden="1" customWidth="1"/>
    <col min="1281" max="1281" width="4.7109375" style="1" customWidth="1"/>
    <col min="1282" max="1282" width="34.5703125" style="1" customWidth="1"/>
    <col min="1283" max="1283" width="19.28515625" style="1" customWidth="1"/>
    <col min="1284" max="1284" width="9.140625" style="1"/>
    <col min="1285" max="1285" width="19.5703125" style="1" customWidth="1"/>
    <col min="1286" max="1286" width="14.7109375" style="1" customWidth="1"/>
    <col min="1287" max="1535" width="9.140625" style="1"/>
    <col min="1536" max="1536" width="0" style="1" hidden="1" customWidth="1"/>
    <col min="1537" max="1537" width="4.7109375" style="1" customWidth="1"/>
    <col min="1538" max="1538" width="34.5703125" style="1" customWidth="1"/>
    <col min="1539" max="1539" width="19.28515625" style="1" customWidth="1"/>
    <col min="1540" max="1540" width="9.140625" style="1"/>
    <col min="1541" max="1541" width="19.5703125" style="1" customWidth="1"/>
    <col min="1542" max="1542" width="14.7109375" style="1" customWidth="1"/>
    <col min="1543" max="1791" width="9.140625" style="1"/>
    <col min="1792" max="1792" width="0" style="1" hidden="1" customWidth="1"/>
    <col min="1793" max="1793" width="4.7109375" style="1" customWidth="1"/>
    <col min="1794" max="1794" width="34.5703125" style="1" customWidth="1"/>
    <col min="1795" max="1795" width="19.28515625" style="1" customWidth="1"/>
    <col min="1796" max="1796" width="9.140625" style="1"/>
    <col min="1797" max="1797" width="19.5703125" style="1" customWidth="1"/>
    <col min="1798" max="1798" width="14.7109375" style="1" customWidth="1"/>
    <col min="1799" max="2047" width="9.140625" style="1"/>
    <col min="2048" max="2048" width="0" style="1" hidden="1" customWidth="1"/>
    <col min="2049" max="2049" width="4.7109375" style="1" customWidth="1"/>
    <col min="2050" max="2050" width="34.5703125" style="1" customWidth="1"/>
    <col min="2051" max="2051" width="19.28515625" style="1" customWidth="1"/>
    <col min="2052" max="2052" width="9.140625" style="1"/>
    <col min="2053" max="2053" width="19.5703125" style="1" customWidth="1"/>
    <col min="2054" max="2054" width="14.7109375" style="1" customWidth="1"/>
    <col min="2055" max="2303" width="9.140625" style="1"/>
    <col min="2304" max="2304" width="0" style="1" hidden="1" customWidth="1"/>
    <col min="2305" max="2305" width="4.7109375" style="1" customWidth="1"/>
    <col min="2306" max="2306" width="34.5703125" style="1" customWidth="1"/>
    <col min="2307" max="2307" width="19.28515625" style="1" customWidth="1"/>
    <col min="2308" max="2308" width="9.140625" style="1"/>
    <col min="2309" max="2309" width="19.5703125" style="1" customWidth="1"/>
    <col min="2310" max="2310" width="14.7109375" style="1" customWidth="1"/>
    <col min="2311" max="2559" width="9.140625" style="1"/>
    <col min="2560" max="2560" width="0" style="1" hidden="1" customWidth="1"/>
    <col min="2561" max="2561" width="4.7109375" style="1" customWidth="1"/>
    <col min="2562" max="2562" width="34.5703125" style="1" customWidth="1"/>
    <col min="2563" max="2563" width="19.28515625" style="1" customWidth="1"/>
    <col min="2564" max="2564" width="9.140625" style="1"/>
    <col min="2565" max="2565" width="19.5703125" style="1" customWidth="1"/>
    <col min="2566" max="2566" width="14.7109375" style="1" customWidth="1"/>
    <col min="2567" max="2815" width="9.140625" style="1"/>
    <col min="2816" max="2816" width="0" style="1" hidden="1" customWidth="1"/>
    <col min="2817" max="2817" width="4.7109375" style="1" customWidth="1"/>
    <col min="2818" max="2818" width="34.5703125" style="1" customWidth="1"/>
    <col min="2819" max="2819" width="19.28515625" style="1" customWidth="1"/>
    <col min="2820" max="2820" width="9.140625" style="1"/>
    <col min="2821" max="2821" width="19.5703125" style="1" customWidth="1"/>
    <col min="2822" max="2822" width="14.7109375" style="1" customWidth="1"/>
    <col min="2823" max="3071" width="9.140625" style="1"/>
    <col min="3072" max="3072" width="0" style="1" hidden="1" customWidth="1"/>
    <col min="3073" max="3073" width="4.7109375" style="1" customWidth="1"/>
    <col min="3074" max="3074" width="34.5703125" style="1" customWidth="1"/>
    <col min="3075" max="3075" width="19.28515625" style="1" customWidth="1"/>
    <col min="3076" max="3076" width="9.140625" style="1"/>
    <col min="3077" max="3077" width="19.5703125" style="1" customWidth="1"/>
    <col min="3078" max="3078" width="14.7109375" style="1" customWidth="1"/>
    <col min="3079" max="3327" width="9.140625" style="1"/>
    <col min="3328" max="3328" width="0" style="1" hidden="1" customWidth="1"/>
    <col min="3329" max="3329" width="4.7109375" style="1" customWidth="1"/>
    <col min="3330" max="3330" width="34.5703125" style="1" customWidth="1"/>
    <col min="3331" max="3331" width="19.28515625" style="1" customWidth="1"/>
    <col min="3332" max="3332" width="9.140625" style="1"/>
    <col min="3333" max="3333" width="19.5703125" style="1" customWidth="1"/>
    <col min="3334" max="3334" width="14.7109375" style="1" customWidth="1"/>
    <col min="3335" max="3583" width="9.140625" style="1"/>
    <col min="3584" max="3584" width="0" style="1" hidden="1" customWidth="1"/>
    <col min="3585" max="3585" width="4.7109375" style="1" customWidth="1"/>
    <col min="3586" max="3586" width="34.5703125" style="1" customWidth="1"/>
    <col min="3587" max="3587" width="19.28515625" style="1" customWidth="1"/>
    <col min="3588" max="3588" width="9.140625" style="1"/>
    <col min="3589" max="3589" width="19.5703125" style="1" customWidth="1"/>
    <col min="3590" max="3590" width="14.7109375" style="1" customWidth="1"/>
    <col min="3591" max="3839" width="9.140625" style="1"/>
    <col min="3840" max="3840" width="0" style="1" hidden="1" customWidth="1"/>
    <col min="3841" max="3841" width="4.7109375" style="1" customWidth="1"/>
    <col min="3842" max="3842" width="34.5703125" style="1" customWidth="1"/>
    <col min="3843" max="3843" width="19.28515625" style="1" customWidth="1"/>
    <col min="3844" max="3844" width="9.140625" style="1"/>
    <col min="3845" max="3845" width="19.5703125" style="1" customWidth="1"/>
    <col min="3846" max="3846" width="14.7109375" style="1" customWidth="1"/>
    <col min="3847" max="4095" width="9.140625" style="1"/>
    <col min="4096" max="4096" width="0" style="1" hidden="1" customWidth="1"/>
    <col min="4097" max="4097" width="4.7109375" style="1" customWidth="1"/>
    <col min="4098" max="4098" width="34.5703125" style="1" customWidth="1"/>
    <col min="4099" max="4099" width="19.28515625" style="1" customWidth="1"/>
    <col min="4100" max="4100" width="9.140625" style="1"/>
    <col min="4101" max="4101" width="19.5703125" style="1" customWidth="1"/>
    <col min="4102" max="4102" width="14.7109375" style="1" customWidth="1"/>
    <col min="4103" max="4351" width="9.140625" style="1"/>
    <col min="4352" max="4352" width="0" style="1" hidden="1" customWidth="1"/>
    <col min="4353" max="4353" width="4.7109375" style="1" customWidth="1"/>
    <col min="4354" max="4354" width="34.5703125" style="1" customWidth="1"/>
    <col min="4355" max="4355" width="19.28515625" style="1" customWidth="1"/>
    <col min="4356" max="4356" width="9.140625" style="1"/>
    <col min="4357" max="4357" width="19.5703125" style="1" customWidth="1"/>
    <col min="4358" max="4358" width="14.7109375" style="1" customWidth="1"/>
    <col min="4359" max="4607" width="9.140625" style="1"/>
    <col min="4608" max="4608" width="0" style="1" hidden="1" customWidth="1"/>
    <col min="4609" max="4609" width="4.7109375" style="1" customWidth="1"/>
    <col min="4610" max="4610" width="34.5703125" style="1" customWidth="1"/>
    <col min="4611" max="4611" width="19.28515625" style="1" customWidth="1"/>
    <col min="4612" max="4612" width="9.140625" style="1"/>
    <col min="4613" max="4613" width="19.5703125" style="1" customWidth="1"/>
    <col min="4614" max="4614" width="14.7109375" style="1" customWidth="1"/>
    <col min="4615" max="4863" width="9.140625" style="1"/>
    <col min="4864" max="4864" width="0" style="1" hidden="1" customWidth="1"/>
    <col min="4865" max="4865" width="4.7109375" style="1" customWidth="1"/>
    <col min="4866" max="4866" width="34.5703125" style="1" customWidth="1"/>
    <col min="4867" max="4867" width="19.28515625" style="1" customWidth="1"/>
    <col min="4868" max="4868" width="9.140625" style="1"/>
    <col min="4869" max="4869" width="19.5703125" style="1" customWidth="1"/>
    <col min="4870" max="4870" width="14.7109375" style="1" customWidth="1"/>
    <col min="4871" max="5119" width="9.140625" style="1"/>
    <col min="5120" max="5120" width="0" style="1" hidden="1" customWidth="1"/>
    <col min="5121" max="5121" width="4.7109375" style="1" customWidth="1"/>
    <col min="5122" max="5122" width="34.5703125" style="1" customWidth="1"/>
    <col min="5123" max="5123" width="19.28515625" style="1" customWidth="1"/>
    <col min="5124" max="5124" width="9.140625" style="1"/>
    <col min="5125" max="5125" width="19.5703125" style="1" customWidth="1"/>
    <col min="5126" max="5126" width="14.7109375" style="1" customWidth="1"/>
    <col min="5127" max="5375" width="9.140625" style="1"/>
    <col min="5376" max="5376" width="0" style="1" hidden="1" customWidth="1"/>
    <col min="5377" max="5377" width="4.7109375" style="1" customWidth="1"/>
    <col min="5378" max="5378" width="34.5703125" style="1" customWidth="1"/>
    <col min="5379" max="5379" width="19.28515625" style="1" customWidth="1"/>
    <col min="5380" max="5380" width="9.140625" style="1"/>
    <col min="5381" max="5381" width="19.5703125" style="1" customWidth="1"/>
    <col min="5382" max="5382" width="14.7109375" style="1" customWidth="1"/>
    <col min="5383" max="5631" width="9.140625" style="1"/>
    <col min="5632" max="5632" width="0" style="1" hidden="1" customWidth="1"/>
    <col min="5633" max="5633" width="4.7109375" style="1" customWidth="1"/>
    <col min="5634" max="5634" width="34.5703125" style="1" customWidth="1"/>
    <col min="5635" max="5635" width="19.28515625" style="1" customWidth="1"/>
    <col min="5636" max="5636" width="9.140625" style="1"/>
    <col min="5637" max="5637" width="19.5703125" style="1" customWidth="1"/>
    <col min="5638" max="5638" width="14.7109375" style="1" customWidth="1"/>
    <col min="5639" max="5887" width="9.140625" style="1"/>
    <col min="5888" max="5888" width="0" style="1" hidden="1" customWidth="1"/>
    <col min="5889" max="5889" width="4.7109375" style="1" customWidth="1"/>
    <col min="5890" max="5890" width="34.5703125" style="1" customWidth="1"/>
    <col min="5891" max="5891" width="19.28515625" style="1" customWidth="1"/>
    <col min="5892" max="5892" width="9.140625" style="1"/>
    <col min="5893" max="5893" width="19.5703125" style="1" customWidth="1"/>
    <col min="5894" max="5894" width="14.7109375" style="1" customWidth="1"/>
    <col min="5895" max="6143" width="9.140625" style="1"/>
    <col min="6144" max="6144" width="0" style="1" hidden="1" customWidth="1"/>
    <col min="6145" max="6145" width="4.7109375" style="1" customWidth="1"/>
    <col min="6146" max="6146" width="34.5703125" style="1" customWidth="1"/>
    <col min="6147" max="6147" width="19.28515625" style="1" customWidth="1"/>
    <col min="6148" max="6148" width="9.140625" style="1"/>
    <col min="6149" max="6149" width="19.5703125" style="1" customWidth="1"/>
    <col min="6150" max="6150" width="14.7109375" style="1" customWidth="1"/>
    <col min="6151" max="6399" width="9.140625" style="1"/>
    <col min="6400" max="6400" width="0" style="1" hidden="1" customWidth="1"/>
    <col min="6401" max="6401" width="4.7109375" style="1" customWidth="1"/>
    <col min="6402" max="6402" width="34.5703125" style="1" customWidth="1"/>
    <col min="6403" max="6403" width="19.28515625" style="1" customWidth="1"/>
    <col min="6404" max="6404" width="9.140625" style="1"/>
    <col min="6405" max="6405" width="19.5703125" style="1" customWidth="1"/>
    <col min="6406" max="6406" width="14.7109375" style="1" customWidth="1"/>
    <col min="6407" max="6655" width="9.140625" style="1"/>
    <col min="6656" max="6656" width="0" style="1" hidden="1" customWidth="1"/>
    <col min="6657" max="6657" width="4.7109375" style="1" customWidth="1"/>
    <col min="6658" max="6658" width="34.5703125" style="1" customWidth="1"/>
    <col min="6659" max="6659" width="19.28515625" style="1" customWidth="1"/>
    <col min="6660" max="6660" width="9.140625" style="1"/>
    <col min="6661" max="6661" width="19.5703125" style="1" customWidth="1"/>
    <col min="6662" max="6662" width="14.7109375" style="1" customWidth="1"/>
    <col min="6663" max="6911" width="9.140625" style="1"/>
    <col min="6912" max="6912" width="0" style="1" hidden="1" customWidth="1"/>
    <col min="6913" max="6913" width="4.7109375" style="1" customWidth="1"/>
    <col min="6914" max="6914" width="34.5703125" style="1" customWidth="1"/>
    <col min="6915" max="6915" width="19.28515625" style="1" customWidth="1"/>
    <col min="6916" max="6916" width="9.140625" style="1"/>
    <col min="6917" max="6917" width="19.5703125" style="1" customWidth="1"/>
    <col min="6918" max="6918" width="14.7109375" style="1" customWidth="1"/>
    <col min="6919" max="7167" width="9.140625" style="1"/>
    <col min="7168" max="7168" width="0" style="1" hidden="1" customWidth="1"/>
    <col min="7169" max="7169" width="4.7109375" style="1" customWidth="1"/>
    <col min="7170" max="7170" width="34.5703125" style="1" customWidth="1"/>
    <col min="7171" max="7171" width="19.28515625" style="1" customWidth="1"/>
    <col min="7172" max="7172" width="9.140625" style="1"/>
    <col min="7173" max="7173" width="19.5703125" style="1" customWidth="1"/>
    <col min="7174" max="7174" width="14.7109375" style="1" customWidth="1"/>
    <col min="7175" max="7423" width="9.140625" style="1"/>
    <col min="7424" max="7424" width="0" style="1" hidden="1" customWidth="1"/>
    <col min="7425" max="7425" width="4.7109375" style="1" customWidth="1"/>
    <col min="7426" max="7426" width="34.5703125" style="1" customWidth="1"/>
    <col min="7427" max="7427" width="19.28515625" style="1" customWidth="1"/>
    <col min="7428" max="7428" width="9.140625" style="1"/>
    <col min="7429" max="7429" width="19.5703125" style="1" customWidth="1"/>
    <col min="7430" max="7430" width="14.7109375" style="1" customWidth="1"/>
    <col min="7431" max="7679" width="9.140625" style="1"/>
    <col min="7680" max="7680" width="0" style="1" hidden="1" customWidth="1"/>
    <col min="7681" max="7681" width="4.7109375" style="1" customWidth="1"/>
    <col min="7682" max="7682" width="34.5703125" style="1" customWidth="1"/>
    <col min="7683" max="7683" width="19.28515625" style="1" customWidth="1"/>
    <col min="7684" max="7684" width="9.140625" style="1"/>
    <col min="7685" max="7685" width="19.5703125" style="1" customWidth="1"/>
    <col min="7686" max="7686" width="14.7109375" style="1" customWidth="1"/>
    <col min="7687" max="7935" width="9.140625" style="1"/>
    <col min="7936" max="7936" width="0" style="1" hidden="1" customWidth="1"/>
    <col min="7937" max="7937" width="4.7109375" style="1" customWidth="1"/>
    <col min="7938" max="7938" width="34.5703125" style="1" customWidth="1"/>
    <col min="7939" max="7939" width="19.28515625" style="1" customWidth="1"/>
    <col min="7940" max="7940" width="9.140625" style="1"/>
    <col min="7941" max="7941" width="19.5703125" style="1" customWidth="1"/>
    <col min="7942" max="7942" width="14.7109375" style="1" customWidth="1"/>
    <col min="7943" max="8191" width="9.140625" style="1"/>
    <col min="8192" max="8192" width="0" style="1" hidden="1" customWidth="1"/>
    <col min="8193" max="8193" width="4.7109375" style="1" customWidth="1"/>
    <col min="8194" max="8194" width="34.5703125" style="1" customWidth="1"/>
    <col min="8195" max="8195" width="19.28515625" style="1" customWidth="1"/>
    <col min="8196" max="8196" width="9.140625" style="1"/>
    <col min="8197" max="8197" width="19.5703125" style="1" customWidth="1"/>
    <col min="8198" max="8198" width="14.7109375" style="1" customWidth="1"/>
    <col min="8199" max="8447" width="9.140625" style="1"/>
    <col min="8448" max="8448" width="0" style="1" hidden="1" customWidth="1"/>
    <col min="8449" max="8449" width="4.7109375" style="1" customWidth="1"/>
    <col min="8450" max="8450" width="34.5703125" style="1" customWidth="1"/>
    <col min="8451" max="8451" width="19.28515625" style="1" customWidth="1"/>
    <col min="8452" max="8452" width="9.140625" style="1"/>
    <col min="8453" max="8453" width="19.5703125" style="1" customWidth="1"/>
    <col min="8454" max="8454" width="14.7109375" style="1" customWidth="1"/>
    <col min="8455" max="8703" width="9.140625" style="1"/>
    <col min="8704" max="8704" width="0" style="1" hidden="1" customWidth="1"/>
    <col min="8705" max="8705" width="4.7109375" style="1" customWidth="1"/>
    <col min="8706" max="8706" width="34.5703125" style="1" customWidth="1"/>
    <col min="8707" max="8707" width="19.28515625" style="1" customWidth="1"/>
    <col min="8708" max="8708" width="9.140625" style="1"/>
    <col min="8709" max="8709" width="19.5703125" style="1" customWidth="1"/>
    <col min="8710" max="8710" width="14.7109375" style="1" customWidth="1"/>
    <col min="8711" max="8959" width="9.140625" style="1"/>
    <col min="8960" max="8960" width="0" style="1" hidden="1" customWidth="1"/>
    <col min="8961" max="8961" width="4.7109375" style="1" customWidth="1"/>
    <col min="8962" max="8962" width="34.5703125" style="1" customWidth="1"/>
    <col min="8963" max="8963" width="19.28515625" style="1" customWidth="1"/>
    <col min="8964" max="8964" width="9.140625" style="1"/>
    <col min="8965" max="8965" width="19.5703125" style="1" customWidth="1"/>
    <col min="8966" max="8966" width="14.7109375" style="1" customWidth="1"/>
    <col min="8967" max="9215" width="9.140625" style="1"/>
    <col min="9216" max="9216" width="0" style="1" hidden="1" customWidth="1"/>
    <col min="9217" max="9217" width="4.7109375" style="1" customWidth="1"/>
    <col min="9218" max="9218" width="34.5703125" style="1" customWidth="1"/>
    <col min="9219" max="9219" width="19.28515625" style="1" customWidth="1"/>
    <col min="9220" max="9220" width="9.140625" style="1"/>
    <col min="9221" max="9221" width="19.5703125" style="1" customWidth="1"/>
    <col min="9222" max="9222" width="14.7109375" style="1" customWidth="1"/>
    <col min="9223" max="9471" width="9.140625" style="1"/>
    <col min="9472" max="9472" width="0" style="1" hidden="1" customWidth="1"/>
    <col min="9473" max="9473" width="4.7109375" style="1" customWidth="1"/>
    <col min="9474" max="9474" width="34.5703125" style="1" customWidth="1"/>
    <col min="9475" max="9475" width="19.28515625" style="1" customWidth="1"/>
    <col min="9476" max="9476" width="9.140625" style="1"/>
    <col min="9477" max="9477" width="19.5703125" style="1" customWidth="1"/>
    <col min="9478" max="9478" width="14.7109375" style="1" customWidth="1"/>
    <col min="9479" max="9727" width="9.140625" style="1"/>
    <col min="9728" max="9728" width="0" style="1" hidden="1" customWidth="1"/>
    <col min="9729" max="9729" width="4.7109375" style="1" customWidth="1"/>
    <col min="9730" max="9730" width="34.5703125" style="1" customWidth="1"/>
    <col min="9731" max="9731" width="19.28515625" style="1" customWidth="1"/>
    <col min="9732" max="9732" width="9.140625" style="1"/>
    <col min="9733" max="9733" width="19.5703125" style="1" customWidth="1"/>
    <col min="9734" max="9734" width="14.7109375" style="1" customWidth="1"/>
    <col min="9735" max="9983" width="9.140625" style="1"/>
    <col min="9984" max="9984" width="0" style="1" hidden="1" customWidth="1"/>
    <col min="9985" max="9985" width="4.7109375" style="1" customWidth="1"/>
    <col min="9986" max="9986" width="34.5703125" style="1" customWidth="1"/>
    <col min="9987" max="9987" width="19.28515625" style="1" customWidth="1"/>
    <col min="9988" max="9988" width="9.140625" style="1"/>
    <col min="9989" max="9989" width="19.5703125" style="1" customWidth="1"/>
    <col min="9990" max="9990" width="14.7109375" style="1" customWidth="1"/>
    <col min="9991" max="10239" width="9.140625" style="1"/>
    <col min="10240" max="10240" width="0" style="1" hidden="1" customWidth="1"/>
    <col min="10241" max="10241" width="4.7109375" style="1" customWidth="1"/>
    <col min="10242" max="10242" width="34.5703125" style="1" customWidth="1"/>
    <col min="10243" max="10243" width="19.28515625" style="1" customWidth="1"/>
    <col min="10244" max="10244" width="9.140625" style="1"/>
    <col min="10245" max="10245" width="19.5703125" style="1" customWidth="1"/>
    <col min="10246" max="10246" width="14.7109375" style="1" customWidth="1"/>
    <col min="10247" max="10495" width="9.140625" style="1"/>
    <col min="10496" max="10496" width="0" style="1" hidden="1" customWidth="1"/>
    <col min="10497" max="10497" width="4.7109375" style="1" customWidth="1"/>
    <col min="10498" max="10498" width="34.5703125" style="1" customWidth="1"/>
    <col min="10499" max="10499" width="19.28515625" style="1" customWidth="1"/>
    <col min="10500" max="10500" width="9.140625" style="1"/>
    <col min="10501" max="10501" width="19.5703125" style="1" customWidth="1"/>
    <col min="10502" max="10502" width="14.7109375" style="1" customWidth="1"/>
    <col min="10503" max="10751" width="9.140625" style="1"/>
    <col min="10752" max="10752" width="0" style="1" hidden="1" customWidth="1"/>
    <col min="10753" max="10753" width="4.7109375" style="1" customWidth="1"/>
    <col min="10754" max="10754" width="34.5703125" style="1" customWidth="1"/>
    <col min="10755" max="10755" width="19.28515625" style="1" customWidth="1"/>
    <col min="10756" max="10756" width="9.140625" style="1"/>
    <col min="10757" max="10757" width="19.5703125" style="1" customWidth="1"/>
    <col min="10758" max="10758" width="14.7109375" style="1" customWidth="1"/>
    <col min="10759" max="11007" width="9.140625" style="1"/>
    <col min="11008" max="11008" width="0" style="1" hidden="1" customWidth="1"/>
    <col min="11009" max="11009" width="4.7109375" style="1" customWidth="1"/>
    <col min="11010" max="11010" width="34.5703125" style="1" customWidth="1"/>
    <col min="11011" max="11011" width="19.28515625" style="1" customWidth="1"/>
    <col min="11012" max="11012" width="9.140625" style="1"/>
    <col min="11013" max="11013" width="19.5703125" style="1" customWidth="1"/>
    <col min="11014" max="11014" width="14.7109375" style="1" customWidth="1"/>
    <col min="11015" max="11263" width="9.140625" style="1"/>
    <col min="11264" max="11264" width="0" style="1" hidden="1" customWidth="1"/>
    <col min="11265" max="11265" width="4.7109375" style="1" customWidth="1"/>
    <col min="11266" max="11266" width="34.5703125" style="1" customWidth="1"/>
    <col min="11267" max="11267" width="19.28515625" style="1" customWidth="1"/>
    <col min="11268" max="11268" width="9.140625" style="1"/>
    <col min="11269" max="11269" width="19.5703125" style="1" customWidth="1"/>
    <col min="11270" max="11270" width="14.7109375" style="1" customWidth="1"/>
    <col min="11271" max="11519" width="9.140625" style="1"/>
    <col min="11520" max="11520" width="0" style="1" hidden="1" customWidth="1"/>
    <col min="11521" max="11521" width="4.7109375" style="1" customWidth="1"/>
    <col min="11522" max="11522" width="34.5703125" style="1" customWidth="1"/>
    <col min="11523" max="11523" width="19.28515625" style="1" customWidth="1"/>
    <col min="11524" max="11524" width="9.140625" style="1"/>
    <col min="11525" max="11525" width="19.5703125" style="1" customWidth="1"/>
    <col min="11526" max="11526" width="14.7109375" style="1" customWidth="1"/>
    <col min="11527" max="11775" width="9.140625" style="1"/>
    <col min="11776" max="11776" width="0" style="1" hidden="1" customWidth="1"/>
    <col min="11777" max="11777" width="4.7109375" style="1" customWidth="1"/>
    <col min="11778" max="11778" width="34.5703125" style="1" customWidth="1"/>
    <col min="11779" max="11779" width="19.28515625" style="1" customWidth="1"/>
    <col min="11780" max="11780" width="9.140625" style="1"/>
    <col min="11781" max="11781" width="19.5703125" style="1" customWidth="1"/>
    <col min="11782" max="11782" width="14.7109375" style="1" customWidth="1"/>
    <col min="11783" max="12031" width="9.140625" style="1"/>
    <col min="12032" max="12032" width="0" style="1" hidden="1" customWidth="1"/>
    <col min="12033" max="12033" width="4.7109375" style="1" customWidth="1"/>
    <col min="12034" max="12034" width="34.5703125" style="1" customWidth="1"/>
    <col min="12035" max="12035" width="19.28515625" style="1" customWidth="1"/>
    <col min="12036" max="12036" width="9.140625" style="1"/>
    <col min="12037" max="12037" width="19.5703125" style="1" customWidth="1"/>
    <col min="12038" max="12038" width="14.7109375" style="1" customWidth="1"/>
    <col min="12039" max="12287" width="9.140625" style="1"/>
    <col min="12288" max="12288" width="0" style="1" hidden="1" customWidth="1"/>
    <col min="12289" max="12289" width="4.7109375" style="1" customWidth="1"/>
    <col min="12290" max="12290" width="34.5703125" style="1" customWidth="1"/>
    <col min="12291" max="12291" width="19.28515625" style="1" customWidth="1"/>
    <col min="12292" max="12292" width="9.140625" style="1"/>
    <col min="12293" max="12293" width="19.5703125" style="1" customWidth="1"/>
    <col min="12294" max="12294" width="14.7109375" style="1" customWidth="1"/>
    <col min="12295" max="12543" width="9.140625" style="1"/>
    <col min="12544" max="12544" width="0" style="1" hidden="1" customWidth="1"/>
    <col min="12545" max="12545" width="4.7109375" style="1" customWidth="1"/>
    <col min="12546" max="12546" width="34.5703125" style="1" customWidth="1"/>
    <col min="12547" max="12547" width="19.28515625" style="1" customWidth="1"/>
    <col min="12548" max="12548" width="9.140625" style="1"/>
    <col min="12549" max="12549" width="19.5703125" style="1" customWidth="1"/>
    <col min="12550" max="12550" width="14.7109375" style="1" customWidth="1"/>
    <col min="12551" max="12799" width="9.140625" style="1"/>
    <col min="12800" max="12800" width="0" style="1" hidden="1" customWidth="1"/>
    <col min="12801" max="12801" width="4.7109375" style="1" customWidth="1"/>
    <col min="12802" max="12802" width="34.5703125" style="1" customWidth="1"/>
    <col min="12803" max="12803" width="19.28515625" style="1" customWidth="1"/>
    <col min="12804" max="12804" width="9.140625" style="1"/>
    <col min="12805" max="12805" width="19.5703125" style="1" customWidth="1"/>
    <col min="12806" max="12806" width="14.7109375" style="1" customWidth="1"/>
    <col min="12807" max="13055" width="9.140625" style="1"/>
    <col min="13056" max="13056" width="0" style="1" hidden="1" customWidth="1"/>
    <col min="13057" max="13057" width="4.7109375" style="1" customWidth="1"/>
    <col min="13058" max="13058" width="34.5703125" style="1" customWidth="1"/>
    <col min="13059" max="13059" width="19.28515625" style="1" customWidth="1"/>
    <col min="13060" max="13060" width="9.140625" style="1"/>
    <col min="13061" max="13061" width="19.5703125" style="1" customWidth="1"/>
    <col min="13062" max="13062" width="14.7109375" style="1" customWidth="1"/>
    <col min="13063" max="13311" width="9.140625" style="1"/>
    <col min="13312" max="13312" width="0" style="1" hidden="1" customWidth="1"/>
    <col min="13313" max="13313" width="4.7109375" style="1" customWidth="1"/>
    <col min="13314" max="13314" width="34.5703125" style="1" customWidth="1"/>
    <col min="13315" max="13315" width="19.28515625" style="1" customWidth="1"/>
    <col min="13316" max="13316" width="9.140625" style="1"/>
    <col min="13317" max="13317" width="19.5703125" style="1" customWidth="1"/>
    <col min="13318" max="13318" width="14.7109375" style="1" customWidth="1"/>
    <col min="13319" max="13567" width="9.140625" style="1"/>
    <col min="13568" max="13568" width="0" style="1" hidden="1" customWidth="1"/>
    <col min="13569" max="13569" width="4.7109375" style="1" customWidth="1"/>
    <col min="13570" max="13570" width="34.5703125" style="1" customWidth="1"/>
    <col min="13571" max="13571" width="19.28515625" style="1" customWidth="1"/>
    <col min="13572" max="13572" width="9.140625" style="1"/>
    <col min="13573" max="13573" width="19.5703125" style="1" customWidth="1"/>
    <col min="13574" max="13574" width="14.7109375" style="1" customWidth="1"/>
    <col min="13575" max="13823" width="9.140625" style="1"/>
    <col min="13824" max="13824" width="0" style="1" hidden="1" customWidth="1"/>
    <col min="13825" max="13825" width="4.7109375" style="1" customWidth="1"/>
    <col min="13826" max="13826" width="34.5703125" style="1" customWidth="1"/>
    <col min="13827" max="13827" width="19.28515625" style="1" customWidth="1"/>
    <col min="13828" max="13828" width="9.140625" style="1"/>
    <col min="13829" max="13829" width="19.5703125" style="1" customWidth="1"/>
    <col min="13830" max="13830" width="14.7109375" style="1" customWidth="1"/>
    <col min="13831" max="14079" width="9.140625" style="1"/>
    <col min="14080" max="14080" width="0" style="1" hidden="1" customWidth="1"/>
    <col min="14081" max="14081" width="4.7109375" style="1" customWidth="1"/>
    <col min="14082" max="14082" width="34.5703125" style="1" customWidth="1"/>
    <col min="14083" max="14083" width="19.28515625" style="1" customWidth="1"/>
    <col min="14084" max="14084" width="9.140625" style="1"/>
    <col min="14085" max="14085" width="19.5703125" style="1" customWidth="1"/>
    <col min="14086" max="14086" width="14.7109375" style="1" customWidth="1"/>
    <col min="14087" max="14335" width="9.140625" style="1"/>
    <col min="14336" max="14336" width="0" style="1" hidden="1" customWidth="1"/>
    <col min="14337" max="14337" width="4.7109375" style="1" customWidth="1"/>
    <col min="14338" max="14338" width="34.5703125" style="1" customWidth="1"/>
    <col min="14339" max="14339" width="19.28515625" style="1" customWidth="1"/>
    <col min="14340" max="14340" width="9.140625" style="1"/>
    <col min="14341" max="14341" width="19.5703125" style="1" customWidth="1"/>
    <col min="14342" max="14342" width="14.7109375" style="1" customWidth="1"/>
    <col min="14343" max="14591" width="9.140625" style="1"/>
    <col min="14592" max="14592" width="0" style="1" hidden="1" customWidth="1"/>
    <col min="14593" max="14593" width="4.7109375" style="1" customWidth="1"/>
    <col min="14594" max="14594" width="34.5703125" style="1" customWidth="1"/>
    <col min="14595" max="14595" width="19.28515625" style="1" customWidth="1"/>
    <col min="14596" max="14596" width="9.140625" style="1"/>
    <col min="14597" max="14597" width="19.5703125" style="1" customWidth="1"/>
    <col min="14598" max="14598" width="14.7109375" style="1" customWidth="1"/>
    <col min="14599" max="14847" width="9.140625" style="1"/>
    <col min="14848" max="14848" width="0" style="1" hidden="1" customWidth="1"/>
    <col min="14849" max="14849" width="4.7109375" style="1" customWidth="1"/>
    <col min="14850" max="14850" width="34.5703125" style="1" customWidth="1"/>
    <col min="14851" max="14851" width="19.28515625" style="1" customWidth="1"/>
    <col min="14852" max="14852" width="9.140625" style="1"/>
    <col min="14853" max="14853" width="19.5703125" style="1" customWidth="1"/>
    <col min="14854" max="14854" width="14.7109375" style="1" customWidth="1"/>
    <col min="14855" max="15103" width="9.140625" style="1"/>
    <col min="15104" max="15104" width="0" style="1" hidden="1" customWidth="1"/>
    <col min="15105" max="15105" width="4.7109375" style="1" customWidth="1"/>
    <col min="15106" max="15106" width="34.5703125" style="1" customWidth="1"/>
    <col min="15107" max="15107" width="19.28515625" style="1" customWidth="1"/>
    <col min="15108" max="15108" width="9.140625" style="1"/>
    <col min="15109" max="15109" width="19.5703125" style="1" customWidth="1"/>
    <col min="15110" max="15110" width="14.7109375" style="1" customWidth="1"/>
    <col min="15111" max="15359" width="9.140625" style="1"/>
    <col min="15360" max="15360" width="0" style="1" hidden="1" customWidth="1"/>
    <col min="15361" max="15361" width="4.7109375" style="1" customWidth="1"/>
    <col min="15362" max="15362" width="34.5703125" style="1" customWidth="1"/>
    <col min="15363" max="15363" width="19.28515625" style="1" customWidth="1"/>
    <col min="15364" max="15364" width="9.140625" style="1"/>
    <col min="15365" max="15365" width="19.5703125" style="1" customWidth="1"/>
    <col min="15366" max="15366" width="14.7109375" style="1" customWidth="1"/>
    <col min="15367" max="15615" width="9.140625" style="1"/>
    <col min="15616" max="15616" width="0" style="1" hidden="1" customWidth="1"/>
    <col min="15617" max="15617" width="4.7109375" style="1" customWidth="1"/>
    <col min="15618" max="15618" width="34.5703125" style="1" customWidth="1"/>
    <col min="15619" max="15619" width="19.28515625" style="1" customWidth="1"/>
    <col min="15620" max="15620" width="9.140625" style="1"/>
    <col min="15621" max="15621" width="19.5703125" style="1" customWidth="1"/>
    <col min="15622" max="15622" width="14.7109375" style="1" customWidth="1"/>
    <col min="15623" max="15871" width="9.140625" style="1"/>
    <col min="15872" max="15872" width="0" style="1" hidden="1" customWidth="1"/>
    <col min="15873" max="15873" width="4.7109375" style="1" customWidth="1"/>
    <col min="15874" max="15874" width="34.5703125" style="1" customWidth="1"/>
    <col min="15875" max="15875" width="19.28515625" style="1" customWidth="1"/>
    <col min="15876" max="15876" width="9.140625" style="1"/>
    <col min="15877" max="15877" width="19.5703125" style="1" customWidth="1"/>
    <col min="15878" max="15878" width="14.7109375" style="1" customWidth="1"/>
    <col min="15879" max="16127" width="9.140625" style="1"/>
    <col min="16128" max="16128" width="0" style="1" hidden="1" customWidth="1"/>
    <col min="16129" max="16129" width="4.7109375" style="1" customWidth="1"/>
    <col min="16130" max="16130" width="34.5703125" style="1" customWidth="1"/>
    <col min="16131" max="16131" width="19.28515625" style="1" customWidth="1"/>
    <col min="16132" max="16132" width="9.140625" style="1"/>
    <col min="16133" max="16133" width="19.5703125" style="1" customWidth="1"/>
    <col min="16134" max="16134" width="14.7109375" style="1" customWidth="1"/>
    <col min="16135" max="16384" width="9.140625" style="1"/>
  </cols>
  <sheetData>
    <row r="1" spans="9:16">
      <c r="I1" s="41" t="s">
        <v>23</v>
      </c>
      <c r="J1" s="41"/>
      <c r="K1" s="41"/>
      <c r="L1" s="41"/>
      <c r="M1" s="41"/>
      <c r="N1" s="41"/>
      <c r="P1" s="2"/>
    </row>
    <row r="2" spans="9:16" ht="84.75" customHeight="1">
      <c r="I2" s="42" t="s">
        <v>50</v>
      </c>
      <c r="J2" s="42"/>
      <c r="K2" s="42"/>
      <c r="L2" s="42"/>
      <c r="M2" s="42"/>
      <c r="N2" s="42"/>
      <c r="P2" s="2"/>
    </row>
    <row r="3" spans="9:16" ht="21.75" thickBot="1">
      <c r="I3" s="43" t="s">
        <v>0</v>
      </c>
      <c r="J3" s="43"/>
      <c r="K3" s="43"/>
      <c r="L3" s="43"/>
      <c r="M3" s="43"/>
      <c r="N3" s="43"/>
      <c r="P3" s="2"/>
    </row>
    <row r="4" spans="9:16" ht="41.25">
      <c r="I4" s="3" t="s">
        <v>9</v>
      </c>
      <c r="J4" s="44" t="s">
        <v>24</v>
      </c>
      <c r="K4" s="44"/>
      <c r="L4" s="44"/>
      <c r="M4" s="44"/>
      <c r="N4" s="4" t="s">
        <v>25</v>
      </c>
      <c r="P4" s="2"/>
    </row>
    <row r="5" spans="9:16">
      <c r="I5" s="5">
        <v>1</v>
      </c>
      <c r="J5" s="45" t="s">
        <v>1</v>
      </c>
      <c r="K5" s="45"/>
      <c r="L5" s="45"/>
      <c r="M5" s="45"/>
      <c r="N5" s="6"/>
      <c r="P5" s="2"/>
    </row>
    <row r="6" spans="9:16">
      <c r="I6" s="5"/>
      <c r="J6" s="40" t="s">
        <v>33</v>
      </c>
      <c r="K6" s="40"/>
      <c r="L6" s="40"/>
      <c r="M6" s="40"/>
      <c r="N6" s="7">
        <v>1027.1300000000001</v>
      </c>
      <c r="P6" s="2"/>
    </row>
    <row r="7" spans="9:16">
      <c r="I7" s="5"/>
      <c r="J7" s="40" t="s">
        <v>34</v>
      </c>
      <c r="K7" s="40"/>
      <c r="L7" s="40"/>
      <c r="M7" s="40"/>
      <c r="N7" s="7">
        <v>1016.41</v>
      </c>
      <c r="P7" s="2"/>
    </row>
    <row r="8" spans="9:16">
      <c r="I8" s="5"/>
      <c r="J8" s="49" t="s">
        <v>2</v>
      </c>
      <c r="K8" s="49"/>
      <c r="L8" s="49"/>
      <c r="M8" s="49"/>
      <c r="N8" s="7">
        <v>116.97</v>
      </c>
      <c r="P8" s="2"/>
    </row>
    <row r="9" spans="9:16">
      <c r="I9" s="8"/>
      <c r="J9" s="9"/>
      <c r="K9" s="10"/>
      <c r="L9" s="10"/>
      <c r="M9" s="11"/>
      <c r="N9" s="7"/>
      <c r="P9" s="2"/>
    </row>
    <row r="10" spans="9:16">
      <c r="I10" s="5">
        <v>2</v>
      </c>
      <c r="J10" s="50" t="s">
        <v>3</v>
      </c>
      <c r="K10" s="51"/>
      <c r="L10" s="51"/>
      <c r="M10" s="51"/>
      <c r="N10" s="12">
        <f>N12+N13+N14+N15+N16+N18+N21+N22+N20+N17+N19</f>
        <v>1210.95</v>
      </c>
      <c r="P10" s="2"/>
    </row>
    <row r="11" spans="9:16">
      <c r="I11" s="5">
        <v>3</v>
      </c>
      <c r="J11" s="52" t="s">
        <v>26</v>
      </c>
      <c r="K11" s="52"/>
      <c r="L11" s="52"/>
      <c r="M11" s="52"/>
      <c r="N11" s="12">
        <f>N12+N13+N14+N15+N16+N17+N21+N20+N19</f>
        <v>1162.51</v>
      </c>
      <c r="P11" s="2"/>
    </row>
    <row r="12" spans="9:16" ht="41.25" customHeight="1">
      <c r="I12" s="5"/>
      <c r="J12" s="53" t="s">
        <v>51</v>
      </c>
      <c r="K12" s="53"/>
      <c r="L12" s="53"/>
      <c r="M12" s="53"/>
      <c r="N12" s="7">
        <f>N49</f>
        <v>528.04999999999995</v>
      </c>
      <c r="P12" s="2"/>
    </row>
    <row r="13" spans="9:16">
      <c r="I13" s="5"/>
      <c r="J13" s="45" t="s">
        <v>52</v>
      </c>
      <c r="K13" s="54"/>
      <c r="L13" s="54"/>
      <c r="M13" s="54"/>
      <c r="N13" s="12">
        <f>N41</f>
        <v>189</v>
      </c>
      <c r="P13" s="2"/>
    </row>
    <row r="14" spans="9:16">
      <c r="I14" s="5"/>
      <c r="J14" s="40" t="s">
        <v>4</v>
      </c>
      <c r="K14" s="40"/>
      <c r="L14" s="40"/>
      <c r="M14" s="40"/>
      <c r="N14" s="7">
        <v>72.84</v>
      </c>
      <c r="P14" s="2"/>
    </row>
    <row r="15" spans="9:16" ht="81" customHeight="1">
      <c r="I15" s="5"/>
      <c r="J15" s="40" t="s">
        <v>27</v>
      </c>
      <c r="K15" s="40"/>
      <c r="L15" s="40"/>
      <c r="M15" s="40"/>
      <c r="N15" s="7">
        <v>69.31</v>
      </c>
      <c r="P15" s="2"/>
    </row>
    <row r="16" spans="9:16">
      <c r="I16" s="5"/>
      <c r="J16" s="40" t="s">
        <v>28</v>
      </c>
      <c r="K16" s="40"/>
      <c r="L16" s="40"/>
      <c r="M16" s="40"/>
      <c r="N16" s="7">
        <v>92.26</v>
      </c>
      <c r="P16" s="2"/>
    </row>
    <row r="17" spans="9:16">
      <c r="I17" s="5"/>
      <c r="J17" s="46" t="s">
        <v>29</v>
      </c>
      <c r="K17" s="47"/>
      <c r="L17" s="47"/>
      <c r="M17" s="48"/>
      <c r="N17" s="7">
        <v>188.28</v>
      </c>
      <c r="P17" s="2"/>
    </row>
    <row r="18" spans="9:16" ht="38.25" customHeight="1">
      <c r="I18" s="5"/>
      <c r="J18" s="55" t="s">
        <v>30</v>
      </c>
      <c r="K18" s="55"/>
      <c r="L18" s="55"/>
      <c r="M18" s="55"/>
      <c r="N18" s="7">
        <v>35.83</v>
      </c>
      <c r="P18" s="2"/>
    </row>
    <row r="19" spans="9:16" ht="42" customHeight="1">
      <c r="I19" s="5"/>
      <c r="J19" s="46" t="s">
        <v>49</v>
      </c>
      <c r="K19" s="47"/>
      <c r="L19" s="47"/>
      <c r="M19" s="48"/>
      <c r="N19" s="7">
        <v>5.56</v>
      </c>
      <c r="P19" s="2"/>
    </row>
    <row r="20" spans="9:16">
      <c r="I20" s="5"/>
      <c r="J20" s="46" t="s">
        <v>38</v>
      </c>
      <c r="K20" s="47"/>
      <c r="L20" s="47"/>
      <c r="M20" s="48"/>
      <c r="N20" s="7">
        <v>0.3</v>
      </c>
      <c r="P20" s="2"/>
    </row>
    <row r="21" spans="9:16">
      <c r="I21" s="5"/>
      <c r="J21" s="40" t="s">
        <v>5</v>
      </c>
      <c r="K21" s="40"/>
      <c r="L21" s="40"/>
      <c r="M21" s="40"/>
      <c r="N21" s="7">
        <v>16.91</v>
      </c>
      <c r="P21" s="2"/>
    </row>
    <row r="22" spans="9:16">
      <c r="I22" s="5"/>
      <c r="J22" s="46" t="s">
        <v>36</v>
      </c>
      <c r="K22" s="47"/>
      <c r="L22" s="47"/>
      <c r="M22" s="48"/>
      <c r="N22" s="7">
        <v>12.61</v>
      </c>
      <c r="P22" s="2"/>
    </row>
    <row r="23" spans="9:16">
      <c r="I23" s="5">
        <v>4</v>
      </c>
      <c r="J23" s="45" t="s">
        <v>40</v>
      </c>
      <c r="K23" s="45"/>
      <c r="L23" s="45"/>
      <c r="M23" s="45"/>
      <c r="N23" s="12">
        <v>1111.24</v>
      </c>
      <c r="P23" s="2"/>
    </row>
    <row r="24" spans="9:16" ht="42" customHeight="1">
      <c r="I24" s="13">
        <v>5</v>
      </c>
      <c r="J24" s="56" t="s">
        <v>39</v>
      </c>
      <c r="K24" s="56"/>
      <c r="L24" s="56"/>
      <c r="M24" s="56"/>
      <c r="N24" s="14">
        <v>-72.69</v>
      </c>
      <c r="P24" s="2"/>
    </row>
    <row r="25" spans="9:16" ht="39.75" customHeight="1">
      <c r="I25" s="13">
        <v>6</v>
      </c>
      <c r="J25" s="57" t="s">
        <v>42</v>
      </c>
      <c r="K25" s="57"/>
      <c r="L25" s="57"/>
      <c r="M25" s="57"/>
      <c r="N25" s="14">
        <v>151.27000000000001</v>
      </c>
      <c r="P25" s="2"/>
    </row>
    <row r="26" spans="9:16" ht="60" customHeight="1">
      <c r="I26" s="15">
        <v>7</v>
      </c>
      <c r="J26" s="57" t="s">
        <v>56</v>
      </c>
      <c r="K26" s="57"/>
      <c r="L26" s="57"/>
      <c r="M26" s="57"/>
      <c r="N26" s="16">
        <f>N24+N11-N23</f>
        <v>-21.420000000000073</v>
      </c>
      <c r="P26" s="2"/>
    </row>
    <row r="27" spans="9:16" ht="42" customHeight="1" thickBot="1">
      <c r="I27" s="17">
        <v>8</v>
      </c>
      <c r="J27" s="57" t="s">
        <v>42</v>
      </c>
      <c r="K27" s="57"/>
      <c r="L27" s="57"/>
      <c r="M27" s="57"/>
      <c r="N27" s="18">
        <v>162.9</v>
      </c>
      <c r="O27" s="19"/>
      <c r="P27" s="2"/>
    </row>
    <row r="28" spans="9:16">
      <c r="I28" s="5"/>
      <c r="J28" s="45"/>
      <c r="K28" s="45"/>
      <c r="L28" s="45"/>
      <c r="M28" s="45"/>
      <c r="N28" s="12"/>
    </row>
    <row r="29" spans="9:16" ht="21.75" thickBot="1">
      <c r="I29" s="20"/>
      <c r="J29" s="21"/>
      <c r="K29" s="21"/>
      <c r="L29" s="21"/>
      <c r="M29" s="58" t="s">
        <v>31</v>
      </c>
      <c r="N29" s="58"/>
    </row>
    <row r="30" spans="9:16" ht="41.25">
      <c r="I30" s="3" t="s">
        <v>9</v>
      </c>
      <c r="J30" s="59" t="s">
        <v>41</v>
      </c>
      <c r="K30" s="59"/>
      <c r="L30" s="59"/>
      <c r="M30" s="59"/>
      <c r="N30" s="22" t="s">
        <v>25</v>
      </c>
    </row>
    <row r="31" spans="9:16">
      <c r="I31" s="5">
        <v>1</v>
      </c>
      <c r="J31" s="40" t="s">
        <v>37</v>
      </c>
      <c r="K31" s="40"/>
      <c r="L31" s="40"/>
      <c r="M31" s="40"/>
      <c r="N31" s="23">
        <v>2.61</v>
      </c>
    </row>
    <row r="32" spans="9:16" ht="40.5" customHeight="1">
      <c r="I32" s="24">
        <v>2</v>
      </c>
      <c r="J32" s="46" t="s">
        <v>43</v>
      </c>
      <c r="K32" s="47"/>
      <c r="L32" s="47"/>
      <c r="M32" s="48"/>
      <c r="N32" s="25">
        <v>120.8</v>
      </c>
    </row>
    <row r="33" spans="9:16">
      <c r="I33" s="24">
        <v>3</v>
      </c>
      <c r="J33" s="46" t="s">
        <v>44</v>
      </c>
      <c r="K33" s="47"/>
      <c r="L33" s="47"/>
      <c r="M33" s="48"/>
      <c r="N33" s="25">
        <v>3.06</v>
      </c>
    </row>
    <row r="34" spans="9:16">
      <c r="I34" s="24">
        <v>4</v>
      </c>
      <c r="J34" s="46" t="s">
        <v>45</v>
      </c>
      <c r="K34" s="47"/>
      <c r="L34" s="47"/>
      <c r="M34" s="48"/>
      <c r="N34" s="25">
        <v>5.98</v>
      </c>
    </row>
    <row r="35" spans="9:16">
      <c r="I35" s="24">
        <v>5</v>
      </c>
      <c r="J35" s="46" t="s">
        <v>46</v>
      </c>
      <c r="K35" s="47"/>
      <c r="L35" s="47"/>
      <c r="M35" s="48"/>
      <c r="N35" s="25">
        <v>24.9</v>
      </c>
    </row>
    <row r="36" spans="9:16">
      <c r="I36" s="24">
        <v>6</v>
      </c>
      <c r="J36" s="46" t="s">
        <v>48</v>
      </c>
      <c r="K36" s="47"/>
      <c r="L36" s="47"/>
      <c r="M36" s="48"/>
      <c r="N36" s="25">
        <v>28</v>
      </c>
    </row>
    <row r="37" spans="9:16">
      <c r="I37" s="24">
        <v>7</v>
      </c>
      <c r="J37" s="46" t="s">
        <v>47</v>
      </c>
      <c r="K37" s="47"/>
      <c r="L37" s="47"/>
      <c r="M37" s="48"/>
      <c r="N37" s="25">
        <v>3.65</v>
      </c>
    </row>
    <row r="38" spans="9:16" hidden="1">
      <c r="I38" s="24">
        <v>8</v>
      </c>
      <c r="J38" s="63"/>
      <c r="K38" s="64"/>
      <c r="L38" s="64"/>
      <c r="M38" s="65"/>
      <c r="N38" s="25"/>
    </row>
    <row r="39" spans="9:16" hidden="1">
      <c r="I39" s="24">
        <v>9</v>
      </c>
      <c r="J39" s="46"/>
      <c r="K39" s="47"/>
      <c r="L39" s="47"/>
      <c r="M39" s="48"/>
      <c r="N39" s="25"/>
    </row>
    <row r="40" spans="9:16" hidden="1">
      <c r="I40" s="24">
        <v>10</v>
      </c>
      <c r="J40" s="46"/>
      <c r="K40" s="47"/>
      <c r="L40" s="47"/>
      <c r="M40" s="48"/>
      <c r="N40" s="25"/>
    </row>
    <row r="41" spans="9:16" ht="21.75" thickBot="1">
      <c r="I41" s="26"/>
      <c r="J41" s="66" t="s">
        <v>7</v>
      </c>
      <c r="K41" s="67"/>
      <c r="L41" s="67"/>
      <c r="M41" s="67"/>
      <c r="N41" s="27">
        <f>N38+N37+N36+N35+N34+N33+N32+N31+N39+N40</f>
        <v>189</v>
      </c>
    </row>
    <row r="42" spans="9:16">
      <c r="I42" s="68" t="s">
        <v>8</v>
      </c>
      <c r="J42" s="68"/>
      <c r="K42" s="68"/>
      <c r="L42" s="68"/>
      <c r="M42" s="68"/>
      <c r="N42" s="68"/>
      <c r="P42" s="2"/>
    </row>
    <row r="43" spans="9:16" ht="41.25">
      <c r="I43" s="28" t="s">
        <v>9</v>
      </c>
      <c r="J43" s="69" t="s">
        <v>10</v>
      </c>
      <c r="K43" s="70"/>
      <c r="L43" s="70"/>
      <c r="M43" s="71"/>
      <c r="N43" s="29" t="s">
        <v>6</v>
      </c>
      <c r="P43" s="2"/>
    </row>
    <row r="44" spans="9:16">
      <c r="I44" s="30">
        <v>1</v>
      </c>
      <c r="J44" s="60" t="s">
        <v>11</v>
      </c>
      <c r="K44" s="61"/>
      <c r="L44" s="61"/>
      <c r="M44" s="62"/>
      <c r="N44" s="7">
        <v>118.71</v>
      </c>
      <c r="P44" s="2"/>
    </row>
    <row r="45" spans="9:16" ht="40.5" customHeight="1">
      <c r="I45" s="30">
        <v>2</v>
      </c>
      <c r="J45" s="60" t="s">
        <v>12</v>
      </c>
      <c r="K45" s="61"/>
      <c r="L45" s="61"/>
      <c r="M45" s="62"/>
      <c r="N45" s="7">
        <v>269.22000000000003</v>
      </c>
      <c r="P45" s="2"/>
    </row>
    <row r="46" spans="9:16">
      <c r="I46" s="30">
        <v>3</v>
      </c>
      <c r="J46" s="60" t="s">
        <v>13</v>
      </c>
      <c r="K46" s="61"/>
      <c r="L46" s="61"/>
      <c r="M46" s="62"/>
      <c r="N46" s="7">
        <v>92.47</v>
      </c>
      <c r="P46" s="2"/>
    </row>
    <row r="47" spans="9:16">
      <c r="I47" s="30">
        <v>4</v>
      </c>
      <c r="J47" s="60" t="s">
        <v>14</v>
      </c>
      <c r="K47" s="61"/>
      <c r="L47" s="61"/>
      <c r="M47" s="62"/>
      <c r="N47" s="7">
        <v>83.48</v>
      </c>
      <c r="P47" s="2"/>
    </row>
    <row r="48" spans="9:16">
      <c r="I48" s="30">
        <v>5</v>
      </c>
      <c r="J48" s="60" t="s">
        <v>32</v>
      </c>
      <c r="K48" s="61"/>
      <c r="L48" s="61"/>
      <c r="M48" s="62"/>
      <c r="N48" s="7">
        <v>-35.83</v>
      </c>
      <c r="P48" s="2"/>
    </row>
    <row r="49" spans="2:16">
      <c r="I49" s="69" t="s">
        <v>7</v>
      </c>
      <c r="J49" s="70"/>
      <c r="K49" s="70"/>
      <c r="L49" s="70"/>
      <c r="M49" s="71"/>
      <c r="N49" s="12">
        <f>N48+N46+N45+N44+N47</f>
        <v>528.04999999999995</v>
      </c>
      <c r="P49" s="2"/>
    </row>
    <row r="50" spans="2:16" ht="60.75" customHeight="1">
      <c r="I50" s="73" t="s">
        <v>15</v>
      </c>
      <c r="J50" s="73"/>
      <c r="K50" s="73"/>
      <c r="L50" s="73"/>
      <c r="M50" s="73"/>
      <c r="N50" s="73"/>
      <c r="O50" s="73"/>
      <c r="P50" s="31"/>
    </row>
    <row r="51" spans="2:16" ht="21" customHeight="1">
      <c r="I51" s="72" t="s">
        <v>16</v>
      </c>
      <c r="J51" s="72"/>
      <c r="K51" s="72"/>
      <c r="L51" s="32"/>
      <c r="M51" s="32"/>
      <c r="N51" s="33"/>
      <c r="O51" s="34"/>
      <c r="P51" s="35"/>
    </row>
    <row r="52" spans="2:16">
      <c r="I52" s="74" t="s">
        <v>53</v>
      </c>
      <c r="J52" s="74"/>
      <c r="K52" s="74"/>
      <c r="L52" s="74"/>
      <c r="M52" s="74"/>
      <c r="N52" s="74"/>
      <c r="O52" s="36"/>
      <c r="P52" s="37"/>
    </row>
    <row r="53" spans="2:16">
      <c r="I53" s="74" t="s">
        <v>54</v>
      </c>
      <c r="J53" s="74"/>
      <c r="K53" s="74"/>
      <c r="L53" s="74"/>
      <c r="M53" s="74"/>
      <c r="N53" s="74"/>
      <c r="O53" s="36"/>
      <c r="P53" s="37"/>
    </row>
    <row r="54" spans="2:16">
      <c r="I54" s="74" t="s">
        <v>55</v>
      </c>
      <c r="J54" s="74"/>
      <c r="K54" s="74"/>
      <c r="L54" s="74"/>
      <c r="M54" s="74"/>
      <c r="N54" s="74"/>
      <c r="O54" s="36"/>
      <c r="P54" s="37"/>
    </row>
    <row r="55" spans="2:16">
      <c r="I55" s="74" t="s">
        <v>17</v>
      </c>
      <c r="J55" s="74"/>
      <c r="K55" s="74"/>
      <c r="L55" s="74"/>
      <c r="M55" s="74"/>
      <c r="N55" s="74"/>
      <c r="O55" s="36"/>
      <c r="P55" s="37"/>
    </row>
    <row r="56" spans="2:16" ht="41.25" customHeight="1">
      <c r="I56" s="74" t="s">
        <v>35</v>
      </c>
      <c r="J56" s="74"/>
      <c r="K56" s="74"/>
      <c r="L56" s="74"/>
      <c r="M56" s="74"/>
      <c r="N56" s="74"/>
      <c r="O56" s="74"/>
      <c r="P56" s="38"/>
    </row>
    <row r="57" spans="2:16" ht="60" customHeight="1">
      <c r="I57" s="74" t="s">
        <v>18</v>
      </c>
      <c r="J57" s="74"/>
      <c r="K57" s="74"/>
      <c r="L57" s="74"/>
      <c r="M57" s="74"/>
      <c r="N57" s="74"/>
      <c r="O57" s="74"/>
      <c r="P57" s="38"/>
    </row>
    <row r="58" spans="2:16" ht="21" customHeight="1">
      <c r="I58" s="74" t="s">
        <v>19</v>
      </c>
      <c r="J58" s="74"/>
      <c r="K58" s="74"/>
      <c r="L58" s="74"/>
      <c r="M58" s="74"/>
      <c r="N58" s="74"/>
      <c r="O58" s="74"/>
      <c r="P58" s="32"/>
    </row>
    <row r="59" spans="2:16" ht="62.25" customHeight="1">
      <c r="I59" s="74" t="s">
        <v>20</v>
      </c>
      <c r="J59" s="74"/>
      <c r="K59" s="74"/>
      <c r="L59" s="74"/>
      <c r="M59" s="74"/>
      <c r="N59" s="74"/>
      <c r="O59" s="74"/>
      <c r="P59" s="38"/>
    </row>
    <row r="60" spans="2:16">
      <c r="I60" s="79"/>
      <c r="J60" s="79"/>
      <c r="K60" s="79"/>
      <c r="L60" s="79"/>
      <c r="M60" s="79"/>
      <c r="P60" s="2"/>
    </row>
    <row r="61" spans="2:16">
      <c r="I61" s="80" t="s">
        <v>57</v>
      </c>
      <c r="J61" s="80"/>
      <c r="K61" s="80"/>
      <c r="L61" s="80"/>
      <c r="M61" s="80"/>
      <c r="N61" s="80"/>
      <c r="O61" s="39"/>
      <c r="P61" s="2"/>
    </row>
    <row r="62" spans="2:16">
      <c r="P62" s="2"/>
    </row>
    <row r="63" spans="2:16" ht="21" customHeight="1">
      <c r="I63" s="78" t="s">
        <v>21</v>
      </c>
      <c r="J63" s="78"/>
      <c r="K63" s="78"/>
      <c r="L63" s="78"/>
      <c r="M63" s="78"/>
      <c r="N63" s="77" t="s">
        <v>22</v>
      </c>
      <c r="O63" s="77"/>
      <c r="P63" s="2"/>
    </row>
    <row r="64" spans="2:16" ht="21" customHeight="1">
      <c r="B64" s="75" t="s">
        <v>21</v>
      </c>
      <c r="C64" s="75"/>
      <c r="D64" s="75"/>
      <c r="E64" s="75"/>
      <c r="F64" s="76" t="s">
        <v>22</v>
      </c>
      <c r="G64" s="76"/>
    </row>
  </sheetData>
  <mergeCells count="64">
    <mergeCell ref="B64:E64"/>
    <mergeCell ref="F64:G64"/>
    <mergeCell ref="N63:O63"/>
    <mergeCell ref="I63:M63"/>
    <mergeCell ref="I57:O57"/>
    <mergeCell ref="I59:O59"/>
    <mergeCell ref="I60:M60"/>
    <mergeCell ref="I61:N61"/>
    <mergeCell ref="I58:O58"/>
    <mergeCell ref="I52:N52"/>
    <mergeCell ref="I53:N53"/>
    <mergeCell ref="I54:N54"/>
    <mergeCell ref="I55:N55"/>
    <mergeCell ref="I56:O56"/>
    <mergeCell ref="I51:K51"/>
    <mergeCell ref="J45:M45"/>
    <mergeCell ref="J46:M46"/>
    <mergeCell ref="J47:M47"/>
    <mergeCell ref="J48:M48"/>
    <mergeCell ref="I49:M49"/>
    <mergeCell ref="I50:O50"/>
    <mergeCell ref="J44:M44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I42:N42"/>
    <mergeCell ref="J43:M43"/>
    <mergeCell ref="J32:M32"/>
    <mergeCell ref="J21:M21"/>
    <mergeCell ref="J22:M22"/>
    <mergeCell ref="J23:M23"/>
    <mergeCell ref="J24:M24"/>
    <mergeCell ref="J25:M25"/>
    <mergeCell ref="J26:M26"/>
    <mergeCell ref="J27:M27"/>
    <mergeCell ref="J28:M28"/>
    <mergeCell ref="M29:N29"/>
    <mergeCell ref="J30:M30"/>
    <mergeCell ref="J31:M31"/>
    <mergeCell ref="J20:M20"/>
    <mergeCell ref="J8:M8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7:M7"/>
    <mergeCell ref="I1:N1"/>
    <mergeCell ref="I2:N2"/>
    <mergeCell ref="I3:N3"/>
    <mergeCell ref="J4:M4"/>
    <mergeCell ref="J5:M5"/>
    <mergeCell ref="J6:M6"/>
  </mergeCells>
  <pageMargins left="0.55118110236220474" right="0.31496062992125984" top="0.98425196850393704" bottom="0.65" header="0" footer="0"/>
  <pageSetup paperSize="9" scale="8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2014-03-11T03:46:59Z</dcterms:modified>
</cp:coreProperties>
</file>